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gMiXs47U8yaZU82BUnRey/ys++PSVIcr7wzlhgwRcRGIvmfmuG1NnldfdkAJLXIYfzWgqAYzNHI76A4DUXcooQ==" workbookSaltValue="u/CJCX7deK8nDTPs81WDDg==" workbookSpinCount="100000" lockStructure="1"/>
  <bookViews>
    <workbookView xWindow="0" yWindow="0" windowWidth="15276" windowHeight="3732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<sst xmlns="http://schemas.openxmlformats.org/spreadsheetml/2006/main" count="394" uniqueCount="393">
  <si>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</si>
  <si>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</si>
  <si>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</si>
  <si>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</si>
  <si>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</si>
  <si>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</si>
  <si>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</si>
  <si>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</si>
  <si>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</si>
  <si>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</si>
  <si>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</si>
  <si>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</si>
  <si>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</si>
  <si>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</si>
  <si>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</si>
  <si>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</si>
  <si>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</si>
  <si>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</si>
  <si>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</si>
  <si>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</si>
  <si>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</si>
  <si>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</si>
  <si>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</si>
  <si>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</si>
  <si>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</si>
  <si>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</si>
  <si>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</si>
  <si>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</si>
  <si>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</si>
  <si>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</si>
  <si>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</si>
  <si>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</si>
  <si>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</si>
  <si>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</si>
  <si>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</si>
  <si>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</si>
  <si>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</si>
  <si>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</si>
  <si>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</si>
  <si>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</si>
  <si>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</si>
  <si>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</si>
  <si>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</si>
  <si>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</si>
  <si>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</si>
  <si>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</si>
  <si>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</si>
  <si>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</si>
  <si>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</si>
  <si>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</si>
  <si>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</si>
  <si>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</si>
  <si>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</si>
  <si>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</si>
  <si>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</si>
  <si>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</si>
  <si>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</si>
  <si>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</si>
  <si>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</si>
  <si>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</si>
  <si>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</si>
  <si>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</si>
  <si>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</si>
  <si>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</si>
  <si>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</si>
  <si>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</si>
  <si>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</si>
  <si>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</si>
  <si>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</si>
  <si>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</si>
  <si>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</si>
  <si>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</si>
  <si>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</si>
  <si>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</si>
  <si>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</si>
  <si>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</si>
  <si>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</si>
  <si>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</si>
  <si>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</si>
  <si>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</si>
  <si>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</si>
  <si>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</si>
  <si>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</si>
  <si>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</si>
  <si>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</si>
  <si>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</si>
  <si>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</si>
  <si>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</si>
  <si>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</si>
  <si>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</si>
  <si>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</si>
  <si>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</si>
  <si>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</si>
  <si>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</si>
  <si>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</si>
  <si>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</si>
  <si>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</si>
  <si>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</si>
  <si>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</si>
  <si>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</si>
  <si>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</si>
  <si>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</si>
  <si>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</si>
  <si>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</si>
  <si>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</si>
  <si>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</si>
  <si>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</si>
  <si>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</si>
  <si>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</si>
  <si>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</si>
  <si>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</si>
  <si>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</si>
  <si>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</si>
  <si>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</si>
  <si>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</si>
  <si>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</si>
  <si>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</si>
  <si>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</si>
  <si>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</si>
  <si>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</si>
  <si>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</si>
  <si>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</si>
  <si>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</si>
  <si>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</si>
  <si>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</si>
  <si>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</si>
  <si>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</si>
  <si>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</si>
  <si>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</si>
  <si>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</si>
  <si>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</si>
  <si>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</si>
  <si>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</si>
  <si>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</si>
  <si>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</si>
  <si>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</si>
  <si>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</si>
  <si>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</si>
  <si>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</si>
  <si>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</si>
  <si>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</si>
  <si>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</si>
  <si>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</si>
  <si>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</si>
  <si>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</si>
  <si>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</si>
  <si>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</si>
  <si>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</si>
  <si>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</si>
  <si>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</si>
  <si>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</si>
  <si>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</si>
  <si>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</si>
  <si>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</si>
  <si>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</si>
  <si>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</si>
  <si>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</si>
  <si>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</si>
  <si>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</si>
  <si>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</si>
  <si>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</si>
  <si>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</si>
  <si>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</si>
  <si>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</si>
  <si>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</si>
  <si>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</si>
  <si>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</si>
  <si>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</si>
  <si>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</si>
  <si>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</si>
  <si>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</si>
  <si>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</si>
  <si>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</si>
  <si>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</si>
  <si>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</si>
  <si>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</si>
  <si>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</si>
  <si>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</si>
  <si>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</si>
  <si>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</si>
  <si>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</si>
  <si>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</si>
  <si>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</si>
  <si>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</si>
  <si>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</si>
  <si>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</si>
  <si>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</si>
  <si>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</si>
  <si>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</si>
  <si>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</si>
  <si>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</si>
  <si>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</si>
  <si>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</si>
  <si>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</si>
  <si>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</si>
  <si>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</si>
  <si>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</si>
  <si>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</si>
  <si>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</si>
  <si>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</si>
  <si>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</si>
  <si>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</si>
  <si>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</si>
  <si>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</si>
  <si>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</si>
  <si>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</si>
  <si>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</si>
  <si>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</si>
  <si>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</si>
  <si>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</si>
  <si>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</si>
  <si>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</si>
  <si>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</si>
  <si>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</si>
  <si>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</si>
  <si>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</si>
  <si>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</si>
  <si>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</si>
  <si>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</si>
  <si>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</si>
  <si>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</si>
  <si>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</si>
  <si>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</si>
  <si>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</si>
  <si>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</si>
  <si>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</si>
  <si>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</si>
  <si>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</si>
  <si>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</si>
  <si>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</si>
  <si>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</si>
  <si>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</si>
  <si>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</si>
  <si>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</si>
  <si>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</si>
  <si>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</si>
  <si>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</si>
  <si>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</si>
  <si>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</si>
  <si>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</si>
  <si>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</si>
  <si>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</si>
  <si>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</si>
  <si>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</si>
  <si>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</si>
  <si>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</si>
  <si>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</si>
  <si>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</si>
  <si>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</si>
  <si>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</si>
  <si>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</si>
  <si>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</si>
  <si>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</si>
  <si>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</si>
  <si>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</si>
  <si>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</si>
  <si>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</si>
  <si>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</si>
  <si>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</si>
  <si>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</si>
  <si>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</si>
  <si>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</si>
  <si>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</si>
  <si>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</si>
  <si>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</si>
  <si>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</si>
  <si>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</si>
  <si>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</si>
  <si>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</si>
  <si>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</si>
  <si>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</si>
  <si>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</si>
  <si>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</si>
  <si>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</si>
  <si>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</si>
  <si>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</si>
  <si>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</si>
  <si>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</si>
  <si>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</si>
  <si>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</si>
  <si>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</si>
  <si>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</si>
  <si>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</si>
  <si>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</si>
  <si>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</si>
  <si>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</si>
  <si>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</si>
  <si>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</si>
  <si>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</si>
  <si>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</si>
  <si>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</si>
  <si>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</si>
  <si>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</si>
  <si>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</si>
  <si>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</si>
  <si>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</si>
  <si>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</si>
  <si>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</si>
  <si>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</si>
  <si>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</si>
  <si>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</si>
  <si>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</si>
  <si>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</si>
  <si>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</si>
  <si>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</si>
  <si>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</si>
  <si>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</si>
  <si>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</si>
  <si>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</si>
  <si>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</si>
  <si>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</si>
  <si>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</si>
  <si>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</si>
  <si>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</si>
  <si>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</si>
  <si>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</si>
  <si>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</si>
  <si>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</si>
  <si>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</si>
  <si>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</si>
  <si>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</si>
  <si>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</si>
  <si>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</si>
  <si>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</si>
  <si>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</si>
  <si>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</si>
  <si>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</si>
  <si>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</si>
  <si>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</si>
  <si>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</si>
  <si>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</si>
  <si>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</si>
  <si>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</si>
  <si>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</si>
  <si>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</si>
  <si>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</si>
  <si>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</si>
  <si>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</si>
  <si>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</si>
  <si>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</si>
  <si>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</si>
  <si>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</si>
  <si>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</si>
  <si>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</si>
  <si>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</si>
  <si>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</si>
  <si>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</si>
  <si>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</si>
  <si>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</si>
  <si>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</si>
  <si>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</si>
  <si>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</si>
  <si>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</si>
  <si>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</si>
  <si>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</si>
  <si>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</si>
  <si>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</si>
  <si>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</si>
  <si>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</si>
  <si>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</si>
  <si>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</si>
  <si>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</si>
  <si>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</si>
  <si>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</si>
  <si>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</si>
  <si>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</si>
  <si>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</si>
  <si>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</si>
  <si>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</si>
  <si>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</si>
  <si>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</si>
  <si>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</si>
  <si>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</si>
  <si>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</si>
  <si>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</si>
  <si>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</si>
  <si>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</si>
  <si>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</si>
  <si>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</si>
  <si>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</si>
  <si>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</si>
  <si>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</si>
  <si>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</si>
  <si>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</si>
  <si>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</si>
  <si>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</si>
  <si>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VILLA CORONA</t>
  </si>
  <si>
    <t>DEL 1 AL 30 DE NOVIEMBRE DE 2022</t>
  </si>
  <si>
    <t>ING. ARMANDO SENCION GUZMAN</t>
  </si>
  <si>
    <t>L.C. JULIA VIRGEN OJEDA</t>
  </si>
  <si>
    <t>PRESIDENTE MUNICIPAL</t>
  </si>
  <si>
    <t>ENCARGADA DE LA HACIENDA MUNICIPAL</t>
  </si>
  <si>
    <t>ASEJ2022-11-19-04-2023-1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</si>
</sst>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8671875" style="44" customWidth="1"/>
    <col min="31" max="31" width="4.33203125" style="44" customWidth="1"/>
    <col min="32" max="33" width="22.88671875" style="49" customWidth="1"/>
    <col min="34" max="34" width="7" style="49" customWidth="1"/>
    <col min="35" max="63" width="2.88671875" style="44" customWidth="1"/>
    <col min="64" max="64" width="4.109375" style="44" customWidth="1"/>
    <col min="65" max="66" width="22.88671875" style="49" customWidth="1"/>
    <col min="67" max="74" width="2.33203125" style="44" hidden="1" customWidth="1"/>
    <col min="75" max="16384" width="11.44140625" style="44" hidden="1"/>
  </cols>
  <sheetData>
    <row r="1" spans="1:66" s="2" customFormat="1" ht="23.4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8233961.8499999996</v>
      </c>
      <c r="AG8" s="16">
        <f>SUM(AG9:AG15)</f>
        <v>2105402.35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2931744.6399999997</v>
      </c>
      <c r="BN8" s="16">
        <f>SUM(BN9:BN17)</f>
        <v>3431180.52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-290.23</v>
      </c>
      <c r="AG9" s="18">
        <v>9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-1193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8234252.0800000001</v>
      </c>
      <c r="AG10" s="18">
        <v>2105393.35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636380.81999999995</v>
      </c>
      <c r="BN10" s="18">
        <v>631531.12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8275.9</v>
      </c>
      <c r="BN11" s="18">
        <v>8275.9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0</v>
      </c>
      <c r="BN15" s="18">
        <v>0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3667658.48</v>
      </c>
      <c r="AG16" s="16">
        <f>SUM(AG17:AG23)</f>
        <v>3260102.09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2288280.92</v>
      </c>
      <c r="BN17" s="18">
        <v>2791373.5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5562.2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3415720.83</v>
      </c>
      <c r="AG19" s="18">
        <v>3084502.09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0.65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5562.2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251937</v>
      </c>
      <c r="AG22" s="18">
        <v>175600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1341990</v>
      </c>
      <c r="AG24" s="16">
        <f>SUM(AG25:AG29)</f>
        <v>1364211.45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0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1341990</v>
      </c>
      <c r="AG29" s="18">
        <v>1364211.45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870667.23</v>
      </c>
      <c r="BN29" s="16">
        <f>SUM(BN30:BN32)</f>
        <v>3200000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870667.23</v>
      </c>
      <c r="BN30" s="18">
        <v>3200000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13243610.33</v>
      </c>
      <c r="AG46" s="22">
        <f>AG8+AG16+AG24+AG30+AG36+AG38+AG41</f>
        <v>6729715.8899999997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3802411.8699999996</v>
      </c>
      <c r="BN48" s="22">
        <f>BN8+BN18+BN22+BN26+BN29+BN33+BN40+BN44</f>
        <v>6636742.7200000007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251696272.92000002</v>
      </c>
      <c r="AG59" s="16">
        <f>SUM(AG60:AG66)</f>
        <v>241751890.52000001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0</v>
      </c>
      <c r="AG60" s="18">
        <v>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241751890.52000001</v>
      </c>
      <c r="AG62" s="18">
        <v>241751890.52000001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0</v>
      </c>
      <c r="AG63" s="18">
        <v>0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9884183.9700000007</v>
      </c>
      <c r="AG65" s="18">
        <v>0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60198.43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13317703.950000001</v>
      </c>
      <c r="AG67" s="16">
        <f>SUM(AG68:AG75)</f>
        <v>12919029.390000001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2302420.42</v>
      </c>
      <c r="AG68" s="18">
        <v>2037217.88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313673.2</v>
      </c>
      <c r="AG69" s="18">
        <v>313673.2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135000</v>
      </c>
      <c r="AG70" s="18">
        <v>135000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6892680.25</v>
      </c>
      <c r="AG71" s="18">
        <v>6892342.1799999997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519670.08</v>
      </c>
      <c r="AG72" s="18">
        <v>519670.08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2914860</v>
      </c>
      <c r="AG73" s="18">
        <v>2781726.05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239400</v>
      </c>
      <c r="AG74" s="18">
        <v>239400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610239.76</v>
      </c>
      <c r="AG76" s="16">
        <f>SUM(AG77:AG81)</f>
        <v>531976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610239.76</v>
      </c>
      <c r="AG77" s="18">
        <v>531976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3802411.8699999996</v>
      </c>
      <c r="BN80" s="26">
        <f>BN48+BN79</f>
        <v>6636742.7200000007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275749815.09000003</v>
      </c>
      <c r="BN86" s="16">
        <f>BN87+BN88+BN89+BN94+BN98</f>
        <v>255980269.07999998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19769546.010000002</v>
      </c>
      <c r="BN87" s="18">
        <v>27700369.66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684400</v>
      </c>
      <c r="AG88" s="16">
        <f>SUM(AG89:AG94)</f>
        <v>684400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255980269.08000001</v>
      </c>
      <c r="BN88" s="18">
        <v>228279899.41999999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684400</v>
      </c>
      <c r="AG89" s="18">
        <v>684400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275749815.09000003</v>
      </c>
      <c r="BN104" s="34">
        <f>BN82+BN86+BN101</f>
        <v>255980269.07999998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266308616.63</v>
      </c>
      <c r="AG105" s="36">
        <f>AG48+AG53+AG59+AG67+AG76+AG82+AG88+AG95+AG101</f>
        <v>255887295.91000003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279552226.95999998</v>
      </c>
      <c r="AG106" s="39">
        <f>AG46+AG105</f>
        <v>262617011.80000001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279552226.96000004</v>
      </c>
      <c r="BN106" s="41">
        <f>BN80+BN104</f>
        <v>262617011.79999998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199999999999999"/>
    <row r="126" spans="1:66" ht="15" customHeight="1"/>
    <row r="127" spans="1:66" ht="15" customHeight="1"/>
    <row r="128" spans="1:66" ht="15" customHeight="1"/>
    <row r="129" ht="10.199999999999999" hidden="1"/>
    <row r="130" ht="10.199999999999999" hidden="1"/>
    <row r="131" ht="10.199999999999999" hidden="1"/>
    <row r="132" ht="10.199999999999999" hidden="1"/>
    <row r="133" ht="10.199999999999999" hidden="1"/>
    <row r="134" ht="10.199999999999999" hidden="1"/>
    <row r="135" ht="10.199999999999999" hidden="1"/>
  </sheetData>
  <sheetProtection algorithmName="SHA-512" hashValue="xmY+80PDtvbiixtuuRtQ4IH9MOPd9TmqlG2XbTqcu4uGHem6SmCsUW3Ql8yw0H66TMP3BXva4TLkWsGMrNnzxQ==" saltValue="2iEZAaQxajc4f/6yXH93fQ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cp:lastPrinted>2021-12-07T19:28:17Z</cp:lastPrinted>
  <dcterms:created xsi:type="dcterms:W3CDTF">2021-12-06T20:41:58Z</dcterms:created>
  <dcterms:modified xsi:type="dcterms:W3CDTF">2023-04-20T05:30:19Z</dcterms:modified>
</cp:coreProperties>
</file>