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FEBRER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A7" i="1"/>
  <c r="B7" i="1"/>
  <c r="G7" i="1"/>
  <c r="J7" i="1"/>
  <c r="B8" i="1" l="1"/>
  <c r="K7" i="1"/>
  <c r="J10" i="1" s="1"/>
  <c r="F8" i="1" l="1"/>
  <c r="G5" i="1"/>
</calcChain>
</file>

<file path=xl/sharedStrings.xml><?xml version="1.0" encoding="utf-8"?>
<sst xmlns="http://schemas.openxmlformats.org/spreadsheetml/2006/main" count="38" uniqueCount="30">
  <si>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</si>
  <si>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</si>
  <si>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</si>
  <si>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</si>
  <si>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</si>
  <si>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</si>
  <si>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</si>
  <si>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</si>
  <si>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</si>
  <si>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</si>
  <si>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1. INFORME MENSUAL DE SERVICIOS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</si>
  <si>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</si>
  <si>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</si>
  <si>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</si>
  <si>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</si>
  <si>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</si>
  <si>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</si>
  <si>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</si>
  <si>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</si>
  <si>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</si>
  <si>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</si>
  <si>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</si>
  <si>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 xml:space="preserve">T R A M I T E S   Y   S E R V I C I O S </t>
  </si>
  <si>
    <t>A. SE REALIZARON 4 DESLINDES.</t>
  </si>
  <si>
    <t>SE REALIZARON 3 INSPECCIONES DE CAMPO.</t>
  </si>
  <si>
    <t>C.- SE ASISTIÓ A LA 1ER REUNION ORDINARIA DEL CONSEJO TECNICO CATASTRAL DEL ESTADO.</t>
  </si>
  <si>
    <t>D.- SE AUTORIZARON 17 AVALUOS DE PERITO.</t>
  </si>
  <si>
    <t>E.-SE RECIBIERON 19 TRANSMISIONES DE DOMINIO.</t>
  </si>
  <si>
    <t>G.- SE TRAMITARON 9 TRANSMISIONES, 12 APERTURAS DE CUENTA, SE MODIFICARON 41 CUENTAS POR MEDIDAS Y LINDEROS Y 9 POR CESION.</t>
  </si>
  <si>
    <t>F.- SE HICIERON 2,027 ATENCIONES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</si>
</sst>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15" sqref="A15:H15"/>
    </sheetView>
  </sheetViews>
  <sheetFormatPr baseColWidth="10" defaultColWidth="9.140625" defaultRowHeight="15" x14ac:dyDescent="0.25"/>
  <cols>
    <col min="1" max="1" width="15.42578125" customWidth="1"/>
    <col min="2" max="2" width="15.1406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9.140625" customWidth="1"/>
    <col min="10" max="10" width="14.28515625" customWidth="1"/>
    <col min="11" max="11" width="13.5703125" customWidth="1"/>
  </cols>
  <sheetData>
    <row r="1" spans="1:12" ht="15.75" x14ac:dyDescent="0.25">
      <c r="A1" s="20" t="s">
        <v>10</v>
      </c>
      <c r="B1" s="20"/>
      <c r="C1" s="20"/>
      <c r="D1" s="20"/>
      <c r="E1" s="20"/>
      <c r="F1" s="20"/>
      <c r="G1" s="20"/>
      <c r="H1" s="20"/>
    </row>
    <row r="2" spans="1:12" x14ac:dyDescent="0.25">
      <c r="A2" s="25" t="s">
        <v>0</v>
      </c>
      <c r="B2" s="26"/>
      <c r="C2" s="25" t="s">
        <v>5</v>
      </c>
      <c r="D2" s="26"/>
      <c r="E2" s="4" t="s">
        <v>6</v>
      </c>
      <c r="F2" s="1" t="s">
        <v>7</v>
      </c>
      <c r="G2" s="1" t="s">
        <v>8</v>
      </c>
      <c r="H2" s="1" t="s">
        <v>9</v>
      </c>
      <c r="I2" s="3" t="s">
        <v>13</v>
      </c>
      <c r="J2" s="3" t="s">
        <v>15</v>
      </c>
      <c r="K2" s="7" t="s">
        <v>17</v>
      </c>
    </row>
    <row r="3" spans="1:12" x14ac:dyDescent="0.25">
      <c r="A3" s="25" t="s">
        <v>3</v>
      </c>
      <c r="B3" s="26"/>
      <c r="C3" s="25"/>
      <c r="D3" s="26"/>
      <c r="E3" s="3"/>
      <c r="F3" s="1"/>
      <c r="G3" s="1"/>
      <c r="H3" s="1"/>
      <c r="I3" s="3" t="s">
        <v>14</v>
      </c>
      <c r="J3" s="3" t="s">
        <v>16</v>
      </c>
      <c r="K3" s="8" t="s">
        <v>18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5" t="s">
        <v>1</v>
      </c>
      <c r="F4" s="5" t="s">
        <v>1</v>
      </c>
      <c r="G4" s="6" t="s">
        <v>12</v>
      </c>
      <c r="H4" s="1"/>
      <c r="I4" s="1"/>
      <c r="J4" s="1"/>
      <c r="K4" s="8"/>
    </row>
    <row r="5" spans="1:12" s="15" customFormat="1" x14ac:dyDescent="0.25">
      <c r="A5" s="16">
        <v>1705</v>
      </c>
      <c r="B5" s="3">
        <v>214</v>
      </c>
      <c r="C5" s="3">
        <v>17</v>
      </c>
      <c r="D5" s="3">
        <v>2</v>
      </c>
      <c r="E5" s="3">
        <v>5</v>
      </c>
      <c r="F5" s="14">
        <v>1</v>
      </c>
      <c r="G5" s="3">
        <f>16+27+13</f>
        <v>56</v>
      </c>
      <c r="H5" s="14">
        <v>17</v>
      </c>
      <c r="I5" s="3">
        <v>1</v>
      </c>
      <c r="J5" s="3">
        <v>6</v>
      </c>
      <c r="K5" s="8">
        <v>3</v>
      </c>
    </row>
    <row r="6" spans="1:12" x14ac:dyDescent="0.25">
      <c r="A6" s="25" t="s">
        <v>4</v>
      </c>
      <c r="B6" s="26"/>
      <c r="C6" s="25" t="s">
        <v>20</v>
      </c>
      <c r="D6" s="26"/>
      <c r="E6" s="25" t="s">
        <v>20</v>
      </c>
      <c r="F6" s="26"/>
      <c r="G6" s="25" t="s">
        <v>20</v>
      </c>
      <c r="H6" s="26"/>
      <c r="I6" s="25" t="s">
        <v>20</v>
      </c>
      <c r="J6" s="26"/>
      <c r="K6" s="3" t="s">
        <v>20</v>
      </c>
      <c r="L6" s="13"/>
    </row>
    <row r="7" spans="1:12" x14ac:dyDescent="0.25">
      <c r="A7" s="2">
        <f>1151816.21+186671.07+22527.54</f>
        <v>1361014.82</v>
      </c>
      <c r="B7" s="2">
        <f>135761.79+14026.37+2061.2</f>
        <v>151849.36000000002</v>
      </c>
      <c r="C7" s="2">
        <f>132059.48+2719.28+1077</f>
        <v>135855.76</v>
      </c>
      <c r="D7" s="2">
        <f>8360.42</f>
        <v>8360.42</v>
      </c>
      <c r="E7" s="2">
        <v>716.65</v>
      </c>
      <c r="F7" s="2">
        <v>149.63999999999999</v>
      </c>
      <c r="G7" s="2">
        <f>6434.66+2826.54+650.52</f>
        <v>9911.7200000000012</v>
      </c>
      <c r="H7" s="2">
        <v>1847.68</v>
      </c>
      <c r="I7" s="9">
        <v>24.81</v>
      </c>
      <c r="J7" s="9">
        <f>4298.75+614.59</f>
        <v>4913.34</v>
      </c>
      <c r="K7" s="10">
        <f>1162.05+60.59</f>
        <v>1222.6399999999999</v>
      </c>
    </row>
    <row r="8" spans="1:12" ht="18.75" x14ac:dyDescent="0.3">
      <c r="A8" s="17" t="s">
        <v>21</v>
      </c>
      <c r="B8" s="18">
        <f>A7+B7</f>
        <v>1512864.1800000002</v>
      </c>
      <c r="C8" s="28" t="s">
        <v>22</v>
      </c>
      <c r="D8" s="28"/>
      <c r="E8" s="28"/>
      <c r="F8" s="29">
        <f>C7+D7+E7+F7+G7+H7+I7+J7+K7</f>
        <v>163002.66000000003</v>
      </c>
      <c r="G8" s="29"/>
      <c r="H8" s="29"/>
      <c r="I8" s="29"/>
      <c r="J8" s="29"/>
      <c r="K8" s="29"/>
    </row>
    <row r="9" spans="1:12" ht="15.75" x14ac:dyDescent="0.25">
      <c r="A9" s="27" t="s">
        <v>11</v>
      </c>
      <c r="B9" s="27"/>
      <c r="C9" s="27"/>
      <c r="D9" s="27"/>
      <c r="E9" s="27"/>
      <c r="F9" s="27"/>
      <c r="G9" s="27"/>
      <c r="H9" s="27"/>
      <c r="J9" s="11" t="s">
        <v>19</v>
      </c>
    </row>
    <row r="10" spans="1:12" ht="19.149999999999999" customHeight="1" x14ac:dyDescent="0.25">
      <c r="A10" s="24" t="s">
        <v>23</v>
      </c>
      <c r="B10" s="24"/>
      <c r="C10" s="24"/>
      <c r="D10" s="24"/>
      <c r="E10" s="24"/>
      <c r="F10" s="24"/>
      <c r="G10" s="24"/>
      <c r="H10" s="24"/>
      <c r="J10" s="12">
        <f>SUM(A7:K7)</f>
        <v>1675866.8399999999</v>
      </c>
    </row>
    <row r="11" spans="1:12" ht="18" customHeight="1" x14ac:dyDescent="0.25">
      <c r="A11" s="21" t="s">
        <v>24</v>
      </c>
      <c r="B11" s="22"/>
      <c r="C11" s="22"/>
      <c r="D11" s="22"/>
      <c r="E11" s="22"/>
      <c r="F11" s="22"/>
      <c r="G11" s="22"/>
      <c r="H11" s="23"/>
    </row>
    <row r="12" spans="1:12" ht="18" customHeight="1" x14ac:dyDescent="0.25">
      <c r="A12" s="24" t="s">
        <v>25</v>
      </c>
      <c r="B12" s="24"/>
      <c r="C12" s="24"/>
      <c r="D12" s="24"/>
      <c r="E12" s="24"/>
      <c r="F12" s="24"/>
      <c r="G12" s="24"/>
      <c r="H12" s="24"/>
    </row>
    <row r="13" spans="1:12" ht="19.899999999999999" customHeight="1" x14ac:dyDescent="0.25">
      <c r="A13" s="24" t="s">
        <v>26</v>
      </c>
      <c r="B13" s="24"/>
      <c r="C13" s="24"/>
      <c r="D13" s="24"/>
      <c r="E13" s="24"/>
      <c r="F13" s="24"/>
      <c r="G13" s="24"/>
      <c r="H13" s="24"/>
      <c r="J13" s="19"/>
    </row>
    <row r="14" spans="1:12" ht="17.4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12" ht="19.899999999999999" customHeight="1" x14ac:dyDescent="0.25">
      <c r="A15" s="21" t="s">
        <v>29</v>
      </c>
      <c r="B15" s="22"/>
      <c r="C15" s="22"/>
      <c r="D15" s="22"/>
      <c r="E15" s="22"/>
      <c r="F15" s="22"/>
      <c r="G15" s="22"/>
      <c r="H15" s="23"/>
      <c r="J15" s="19"/>
    </row>
    <row r="16" spans="1:12" x14ac:dyDescent="0.25">
      <c r="A16" s="21" t="s">
        <v>28</v>
      </c>
      <c r="B16" s="22"/>
      <c r="C16" s="22"/>
      <c r="D16" s="22"/>
      <c r="E16" s="22"/>
      <c r="F16" s="22"/>
      <c r="G16" s="22"/>
      <c r="H16" s="23"/>
    </row>
  </sheetData>
  <mergeCells count="20">
    <mergeCell ref="A15:H15"/>
    <mergeCell ref="I6:J6"/>
    <mergeCell ref="A14:H14"/>
    <mergeCell ref="A16:H16"/>
    <mergeCell ref="A1:H1"/>
    <mergeCell ref="A11:H11"/>
    <mergeCell ref="A12:H12"/>
    <mergeCell ref="A13:H13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  <mergeCell ref="C8:E8"/>
    <mergeCell ref="F8:K8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FEBRERO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2019-07-26T14:23:16Z</dcterms:modified>
</cp:coreProperties>
</file>