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605" windowHeight="9435"/>
  </bookViews>
  <sheets>
    <sheet name="INFORME MENSUAL MAYO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C7" i="1" l="1"/>
  <c r="I7" i="1"/>
  <c r="H7" i="1"/>
  <c r="G7" i="1"/>
  <c r="J10" i="1" l="1"/>
  <c r="B8" i="1"/>
  <c r="F8" i="1"/>
</calcChain>
</file>

<file path=xl/sharedStrings.xml><?xml version="1.0" encoding="utf-8"?>
<sst xmlns="http://schemas.openxmlformats.org/spreadsheetml/2006/main" count="39" uniqueCount="33">
  <si>
    <t>IMPUESTO PREDIAL</t>
  </si>
  <si>
    <t>URBANAS</t>
  </si>
  <si>
    <t>RUSTICAS</t>
  </si>
  <si>
    <t>CUENTAS PAGADAS</t>
  </si>
  <si>
    <t>IMPORTE DE RECAUDACION</t>
  </si>
  <si>
    <t>TRANSMISIONES</t>
  </si>
  <si>
    <t>APERTURA DE CUENTAS</t>
  </si>
  <si>
    <t xml:space="preserve">DESLINDES </t>
  </si>
  <si>
    <t>CERTIFICACIONES</t>
  </si>
  <si>
    <t>AUT. AVALUOS</t>
  </si>
  <si>
    <t>2. INFORME MENSUAL DE ACTIVIDADES</t>
  </si>
  <si>
    <t>HISTORIALES/C.N.A./C. CERTI.</t>
  </si>
  <si>
    <t>COPIAS</t>
  </si>
  <si>
    <t>SIMPLES</t>
  </si>
  <si>
    <t>NEGOCIOS</t>
  </si>
  <si>
    <t>JURIDICOS</t>
  </si>
  <si>
    <t>OTROS</t>
  </si>
  <si>
    <t>ACCESORIOS</t>
  </si>
  <si>
    <t xml:space="preserve">TOTAL MENSUAL </t>
  </si>
  <si>
    <t xml:space="preserve">IMPORTE </t>
  </si>
  <si>
    <t>IMPUESTO;</t>
  </si>
  <si>
    <t>URBANAS/RUSTICAS</t>
  </si>
  <si>
    <t>URB/RUS</t>
  </si>
  <si>
    <t xml:space="preserve">1. INFORME MENSUAL DE SERVICIOS Y RECAUDACION </t>
  </si>
  <si>
    <t xml:space="preserve"> </t>
  </si>
  <si>
    <t>H.-Se recibieron, cobraron y autorizaron 8 transmisiones de dominio.</t>
  </si>
  <si>
    <t>G.- Se recibieron y  autorizaron 27 avalúos de perito.</t>
  </si>
  <si>
    <t>I.- Se realizaron 260 atenciones a la ciudadania.</t>
  </si>
  <si>
    <t xml:space="preserve">A.  Los días 14 y 15 de Mayo de asistió a la capacitación anual sobre Tablas de Valores y Edición Cartográfica  con Software Libre (QGIS) impartido por personal de Catastro del Estado. 
</t>
  </si>
  <si>
    <t>B.  El día 23 de Mayo  se asistió  la cuarta Reunión Regional del Instituto Mexicano de Catastro, A.C. (INMECA).</t>
  </si>
  <si>
    <t>C. El día 31 de Mayo se llevo a cabo la reunion para la formacion del consejo de Catastro Municipal.</t>
  </si>
  <si>
    <t>J. Se hizo la actualizacion de cartografia de 31 zona 1 y 32 zona 2.</t>
  </si>
  <si>
    <t>k. Se realizaron un total de 69 tramites y registros.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</si>
</sst>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/>
    <xf numFmtId="0" fontId="4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4" fontId="0" fillId="0" borderId="1" xfId="0" applyNumberFormat="1" applyBorder="1"/>
    <xf numFmtId="44" fontId="0" fillId="0" borderId="6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44" fontId="3" fillId="0" borderId="0" xfId="0" applyNumberFormat="1" applyFont="1"/>
    <xf numFmtId="0" fontId="0" fillId="0" borderId="0" xfId="0" applyBorder="1" applyAlignment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/>
    <xf numFmtId="164" fontId="2" fillId="0" borderId="1" xfId="0" applyNumberFormat="1" applyFont="1" applyBorder="1" applyAlignment="1"/>
    <xf numFmtId="164" fontId="0" fillId="0" borderId="0" xfId="0" applyNumberFormat="1"/>
    <xf numFmtId="44" fontId="0" fillId="0" borderId="0" xfId="0" applyNumberFormat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64" fontId="6" fillId="0" borderId="1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="80" zoomScaleNormal="80" workbookViewId="0">
      <selection activeCell="A16" sqref="A16:H16"/>
    </sheetView>
  </sheetViews>
  <sheetFormatPr baseColWidth="10" defaultColWidth="9.140625" defaultRowHeight="15" x14ac:dyDescent="0.25"/>
  <cols>
    <col min="1" max="1" width="13.7109375" bestFit="1" customWidth="1"/>
    <col min="2" max="2" width="13.5703125" customWidth="1"/>
    <col min="3" max="3" width="19.28515625" customWidth="1"/>
    <col min="4" max="4" width="11.28515625" bestFit="1" customWidth="1"/>
    <col min="5" max="5" width="20.85546875" customWidth="1"/>
    <col min="6" max="6" width="10.85546875" bestFit="1" customWidth="1"/>
    <col min="7" max="7" width="18.28515625" customWidth="1"/>
    <col min="8" max="8" width="14" bestFit="1" customWidth="1"/>
    <col min="9" max="9" width="11.28515625" bestFit="1" customWidth="1"/>
    <col min="10" max="10" width="14.28515625" customWidth="1"/>
    <col min="11" max="11" width="13.5703125" customWidth="1"/>
  </cols>
  <sheetData>
    <row r="1" spans="1:12" ht="15.75" x14ac:dyDescent="0.25">
      <c r="A1" s="22" t="s">
        <v>23</v>
      </c>
      <c r="B1" s="22"/>
      <c r="C1" s="22"/>
      <c r="D1" s="22"/>
      <c r="E1" s="22"/>
      <c r="F1" s="22"/>
      <c r="G1" s="22"/>
      <c r="H1" s="22"/>
    </row>
    <row r="2" spans="1:12" x14ac:dyDescent="0.25">
      <c r="A2" s="24" t="s">
        <v>0</v>
      </c>
      <c r="B2" s="25"/>
      <c r="C2" s="24" t="s">
        <v>5</v>
      </c>
      <c r="D2" s="25"/>
      <c r="E2" s="4" t="s">
        <v>6</v>
      </c>
      <c r="F2" s="1" t="s">
        <v>7</v>
      </c>
      <c r="G2" s="1" t="s">
        <v>8</v>
      </c>
      <c r="H2" s="1" t="s">
        <v>9</v>
      </c>
      <c r="I2" s="3" t="s">
        <v>12</v>
      </c>
      <c r="J2" s="3" t="s">
        <v>14</v>
      </c>
      <c r="K2" s="7" t="s">
        <v>16</v>
      </c>
    </row>
    <row r="3" spans="1:12" x14ac:dyDescent="0.25">
      <c r="A3" s="24" t="s">
        <v>3</v>
      </c>
      <c r="B3" s="25"/>
      <c r="C3" s="24"/>
      <c r="D3" s="25"/>
      <c r="E3" s="3"/>
      <c r="F3" s="1"/>
      <c r="G3" s="1"/>
      <c r="H3" s="1"/>
      <c r="I3" s="3" t="s">
        <v>13</v>
      </c>
      <c r="J3" s="3" t="s">
        <v>15</v>
      </c>
      <c r="K3" s="8" t="s">
        <v>17</v>
      </c>
    </row>
    <row r="4" spans="1:12" x14ac:dyDescent="0.25">
      <c r="A4" s="1" t="s">
        <v>1</v>
      </c>
      <c r="B4" s="1" t="s">
        <v>2</v>
      </c>
      <c r="C4" s="1" t="s">
        <v>1</v>
      </c>
      <c r="D4" s="1" t="s">
        <v>2</v>
      </c>
      <c r="E4" s="14" t="s">
        <v>21</v>
      </c>
      <c r="F4" s="5" t="s">
        <v>22</v>
      </c>
      <c r="G4" s="6" t="s">
        <v>11</v>
      </c>
      <c r="H4" s="1"/>
      <c r="I4" s="1"/>
      <c r="J4" s="1"/>
      <c r="K4" s="8"/>
    </row>
    <row r="5" spans="1:12" s="15" customFormat="1" x14ac:dyDescent="0.25">
      <c r="A5" s="16">
        <v>135</v>
      </c>
      <c r="B5" s="3">
        <v>13</v>
      </c>
      <c r="C5" s="3">
        <v>8</v>
      </c>
      <c r="D5" s="3"/>
      <c r="E5" s="3">
        <v>5</v>
      </c>
      <c r="F5" s="14"/>
      <c r="G5" s="3">
        <v>43</v>
      </c>
      <c r="H5" s="14">
        <v>27</v>
      </c>
      <c r="I5" s="3">
        <v>28</v>
      </c>
      <c r="J5" s="3">
        <v>1</v>
      </c>
      <c r="K5" s="8"/>
    </row>
    <row r="6" spans="1:12" x14ac:dyDescent="0.25">
      <c r="A6" s="24" t="s">
        <v>4</v>
      </c>
      <c r="B6" s="25"/>
      <c r="C6" s="24" t="s">
        <v>19</v>
      </c>
      <c r="D6" s="25"/>
      <c r="E6" s="24" t="s">
        <v>19</v>
      </c>
      <c r="F6" s="25"/>
      <c r="G6" s="24" t="s">
        <v>19</v>
      </c>
      <c r="H6" s="25"/>
      <c r="I6" s="24" t="s">
        <v>19</v>
      </c>
      <c r="J6" s="25"/>
      <c r="K6" s="3" t="s">
        <v>19</v>
      </c>
      <c r="L6" s="13"/>
    </row>
    <row r="7" spans="1:12" x14ac:dyDescent="0.25">
      <c r="A7" s="2">
        <v>224777.57</v>
      </c>
      <c r="B7" s="2">
        <v>15970.64</v>
      </c>
      <c r="C7" s="2">
        <f>164067.32+1188.06+2442.88+277.64</f>
        <v>167975.90000000002</v>
      </c>
      <c r="D7" s="2"/>
      <c r="E7" s="2">
        <v>1882.3</v>
      </c>
      <c r="F7" s="2"/>
      <c r="G7" s="2">
        <f>4604.61+1570.3+550.44</f>
        <v>6725.35</v>
      </c>
      <c r="H7" s="2">
        <f>115.48*27</f>
        <v>3117.96</v>
      </c>
      <c r="I7" s="9">
        <f>28*24.81</f>
        <v>694.68</v>
      </c>
      <c r="J7" s="9">
        <v>1429.75</v>
      </c>
      <c r="K7" s="10">
        <v>0</v>
      </c>
    </row>
    <row r="8" spans="1:12" ht="18.75" x14ac:dyDescent="0.3">
      <c r="A8" s="17" t="s">
        <v>20</v>
      </c>
      <c r="B8" s="18">
        <f>A7+B7</f>
        <v>240748.21000000002</v>
      </c>
      <c r="C8" s="30" t="s">
        <v>24</v>
      </c>
      <c r="D8" s="30"/>
      <c r="E8" s="30"/>
      <c r="F8" s="34">
        <f>C7+D7+E7+F7+G7+H7+I7+J7+K7</f>
        <v>181825.94</v>
      </c>
      <c r="G8" s="34"/>
      <c r="H8" s="34"/>
      <c r="I8" s="34"/>
      <c r="J8" s="34"/>
      <c r="K8" s="34"/>
    </row>
    <row r="9" spans="1:12" ht="15.75" x14ac:dyDescent="0.25">
      <c r="A9" s="26" t="s">
        <v>10</v>
      </c>
      <c r="B9" s="26"/>
      <c r="C9" s="26"/>
      <c r="D9" s="26"/>
      <c r="E9" s="26"/>
      <c r="F9" s="26"/>
      <c r="G9" s="26"/>
      <c r="H9" s="26"/>
      <c r="J9" s="11" t="s">
        <v>18</v>
      </c>
    </row>
    <row r="10" spans="1:12" ht="30" customHeight="1" x14ac:dyDescent="0.25">
      <c r="A10" s="27" t="s">
        <v>28</v>
      </c>
      <c r="B10" s="28"/>
      <c r="C10" s="28"/>
      <c r="D10" s="28"/>
      <c r="E10" s="28"/>
      <c r="F10" s="28"/>
      <c r="G10" s="28"/>
      <c r="H10" s="29"/>
      <c r="J10" s="12">
        <f>SUM(A7:K7)</f>
        <v>422574.15</v>
      </c>
    </row>
    <row r="11" spans="1:12" ht="31.15" customHeight="1" x14ac:dyDescent="0.25">
      <c r="A11" s="31" t="s">
        <v>29</v>
      </c>
      <c r="B11" s="32"/>
      <c r="C11" s="32"/>
      <c r="D11" s="32"/>
      <c r="E11" s="32"/>
      <c r="F11" s="32"/>
      <c r="G11" s="32"/>
      <c r="H11" s="33"/>
    </row>
    <row r="12" spans="1:12" ht="18" customHeight="1" x14ac:dyDescent="0.25">
      <c r="A12" s="31" t="s">
        <v>30</v>
      </c>
      <c r="B12" s="32"/>
      <c r="C12" s="32"/>
      <c r="D12" s="32"/>
      <c r="E12" s="32"/>
      <c r="F12" s="32"/>
      <c r="G12" s="32"/>
      <c r="H12" s="33"/>
    </row>
    <row r="13" spans="1:12" ht="19.899999999999999" customHeight="1" x14ac:dyDescent="0.25">
      <c r="A13" s="23" t="s">
        <v>26</v>
      </c>
      <c r="B13" s="23"/>
      <c r="C13" s="23"/>
      <c r="D13" s="23"/>
      <c r="E13" s="23"/>
      <c r="F13" s="23"/>
      <c r="G13" s="23"/>
      <c r="H13" s="23"/>
      <c r="J13" s="19"/>
    </row>
    <row r="14" spans="1:12" ht="17.45" customHeight="1" x14ac:dyDescent="0.25">
      <c r="A14" s="23" t="s">
        <v>25</v>
      </c>
      <c r="B14" s="23"/>
      <c r="C14" s="23"/>
      <c r="D14" s="23"/>
      <c r="E14" s="23"/>
      <c r="F14" s="23"/>
      <c r="G14" s="23"/>
      <c r="H14" s="23"/>
      <c r="I14" s="20"/>
    </row>
    <row r="15" spans="1:12" ht="19.899999999999999" customHeight="1" x14ac:dyDescent="0.25">
      <c r="A15" s="31" t="s">
        <v>27</v>
      </c>
      <c r="B15" s="32"/>
      <c r="C15" s="32"/>
      <c r="D15" s="32"/>
      <c r="E15" s="32"/>
      <c r="F15" s="32"/>
      <c r="G15" s="32"/>
      <c r="H15" s="33"/>
      <c r="J15" s="19"/>
    </row>
    <row r="16" spans="1:12" x14ac:dyDescent="0.25">
      <c r="A16" s="31" t="s">
        <v>31</v>
      </c>
      <c r="B16" s="32"/>
      <c r="C16" s="32"/>
      <c r="D16" s="32"/>
      <c r="E16" s="32"/>
      <c r="F16" s="32"/>
      <c r="G16" s="32"/>
      <c r="H16" s="33"/>
    </row>
    <row r="17" spans="1:8" x14ac:dyDescent="0.25">
      <c r="A17" s="21" t="s">
        <v>32</v>
      </c>
      <c r="B17" s="21"/>
      <c r="C17" s="21"/>
      <c r="D17" s="21"/>
      <c r="E17" s="21"/>
      <c r="F17" s="21"/>
      <c r="G17" s="21"/>
      <c r="H17" s="21"/>
    </row>
    <row r="28" spans="1:8" x14ac:dyDescent="0.25">
      <c r="G28">
        <f>1114+1003</f>
        <v>2117</v>
      </c>
    </row>
  </sheetData>
  <mergeCells count="21">
    <mergeCell ref="A15:H15"/>
    <mergeCell ref="I6:J6"/>
    <mergeCell ref="A14:H14"/>
    <mergeCell ref="A16:H16"/>
    <mergeCell ref="A11:H11"/>
    <mergeCell ref="A17:H17"/>
    <mergeCell ref="A1:H1"/>
    <mergeCell ref="A13:H13"/>
    <mergeCell ref="A3:B3"/>
    <mergeCell ref="C2:D2"/>
    <mergeCell ref="A2:B2"/>
    <mergeCell ref="A6:B6"/>
    <mergeCell ref="C6:D6"/>
    <mergeCell ref="C3:D3"/>
    <mergeCell ref="A9:H9"/>
    <mergeCell ref="A10:H10"/>
    <mergeCell ref="E6:F6"/>
    <mergeCell ref="G6:H6"/>
    <mergeCell ref="C8:E8"/>
    <mergeCell ref="A12:H12"/>
    <mergeCell ref="F8:K8"/>
  </mergeCells>
  <pageMargins left="0.7" right="0.7" top="0.75" bottom="0.75" header="0.3" footer="0.3"/>
  <pageSetup paperSize="5" orientation="landscape" horizontalDpi="12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MENSUAL MAYO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2019-07-24T18:14:38Z</dcterms:modified>
</cp:coreProperties>
</file>