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workbookProtection workbookAlgorithmName="SHA-512" workbookHashValue="Jr/T855ANCaV5DAzcsrY2XO38Meyy1yEaKLWa9xBSQGhqHqAXP9UJPTSYFe1Sks5bU66Odv/tY3YCZq8TNgvOA==" workbookSaltValue="v0nP+qlvJC00y41JoXaoKw==" workbookSpinCount="100000" lockStructure="1"/>
  <bookViews>
    <workbookView xWindow="0" yWindow="0" windowWidth="15276" windowHeight="3732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<sst xmlns="http://schemas.openxmlformats.org/spreadsheetml/2006/main" count="394" uniqueCount="393">
  <si>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</si>
  <si>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</si>
  <si>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</si>
  <si>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</si>
  <si>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</si>
  <si>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</si>
  <si>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</si>
  <si>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</si>
  <si>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</si>
  <si>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</si>
  <si>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</si>
  <si>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</si>
  <si>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</si>
  <si>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</si>
  <si>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</si>
  <si>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</si>
  <si>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</si>
  <si>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</si>
  <si>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</si>
  <si>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</si>
  <si>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</si>
  <si>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</si>
  <si>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</si>
  <si>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</si>
  <si>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</si>
  <si>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</si>
  <si>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</si>
  <si>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</si>
  <si>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</si>
  <si>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</si>
  <si>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</si>
  <si>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</si>
  <si>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</si>
  <si>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</si>
  <si>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</si>
  <si>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</si>
  <si>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</si>
  <si>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</si>
  <si>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</si>
  <si>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</si>
  <si>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</si>
  <si>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</si>
  <si>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</si>
  <si>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</si>
  <si>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</si>
  <si>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</si>
  <si>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</si>
  <si>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</si>
  <si>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</si>
  <si>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</si>
  <si>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</si>
  <si>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</si>
  <si>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</si>
  <si>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</si>
  <si>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</si>
  <si>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</si>
  <si>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</si>
  <si>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</si>
  <si>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</si>
  <si>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</si>
  <si>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</si>
  <si>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</si>
  <si>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</si>
  <si>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</si>
  <si>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</si>
  <si>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</si>
  <si>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</si>
  <si>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</si>
  <si>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</si>
  <si>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</si>
  <si>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</si>
  <si>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</si>
  <si>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</si>
  <si>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</si>
  <si>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</si>
  <si>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</si>
  <si>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</si>
  <si>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</si>
  <si>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</si>
  <si>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</si>
  <si>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</si>
  <si>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</si>
  <si>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</si>
  <si>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</si>
  <si>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</si>
  <si>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</si>
  <si>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</si>
  <si>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</si>
  <si>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</si>
  <si>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</si>
  <si>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</si>
  <si>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</si>
  <si>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</si>
  <si>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</si>
  <si>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</si>
  <si>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</si>
  <si>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</si>
  <si>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</si>
  <si>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</si>
  <si>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</si>
  <si>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</si>
  <si>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</si>
  <si>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</si>
  <si>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</si>
  <si>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</si>
  <si>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</si>
  <si>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</si>
  <si>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</si>
  <si>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</si>
  <si>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</si>
  <si>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</si>
  <si>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</si>
  <si>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</si>
  <si>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</si>
  <si>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</si>
  <si>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</si>
  <si>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</si>
  <si>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</si>
  <si>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</si>
  <si>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</si>
  <si>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</si>
  <si>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</si>
  <si>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</si>
  <si>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</si>
  <si>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</si>
  <si>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</si>
  <si>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</si>
  <si>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</si>
  <si>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</si>
  <si>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</si>
  <si>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</si>
  <si>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</si>
  <si>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</si>
  <si>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</si>
  <si>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</si>
  <si>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</si>
  <si>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</si>
  <si>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</si>
  <si>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</si>
  <si>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</si>
  <si>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</si>
  <si>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</si>
  <si>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</si>
  <si>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</si>
  <si>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</si>
  <si>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</si>
  <si>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</si>
  <si>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</si>
  <si>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</si>
  <si>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</si>
  <si>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</si>
  <si>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</si>
  <si>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</si>
  <si>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</si>
  <si>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</si>
  <si>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</si>
  <si>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</si>
  <si>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</si>
  <si>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</si>
  <si>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</si>
  <si>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</si>
  <si>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</si>
  <si>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</si>
  <si>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</si>
  <si>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</si>
  <si>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</si>
  <si>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</si>
  <si>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</si>
  <si>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</si>
  <si>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</si>
  <si>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</si>
  <si>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</si>
  <si>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</si>
  <si>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</si>
  <si>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</si>
  <si>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</si>
  <si>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</si>
  <si>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</si>
  <si>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</si>
  <si>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</si>
  <si>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</si>
  <si>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</si>
  <si>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</si>
  <si>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</si>
  <si>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</si>
  <si>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</si>
  <si>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</si>
  <si>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</si>
  <si>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</si>
  <si>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</si>
  <si>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</si>
  <si>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</si>
  <si>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</si>
  <si>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</si>
  <si>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</si>
  <si>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</si>
  <si>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</si>
  <si>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</si>
  <si>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</si>
  <si>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</si>
  <si>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</si>
  <si>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</si>
  <si>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</si>
  <si>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</si>
  <si>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</si>
  <si>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</si>
  <si>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</si>
  <si>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</si>
  <si>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</si>
  <si>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</si>
  <si>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</si>
  <si>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</si>
  <si>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</si>
  <si>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</si>
  <si>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</si>
  <si>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</si>
  <si>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</si>
  <si>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</si>
  <si>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</si>
  <si>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</si>
  <si>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</si>
  <si>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</si>
  <si>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</si>
  <si>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</si>
  <si>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</si>
  <si>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</si>
  <si>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</si>
  <si>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</si>
  <si>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</si>
  <si>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</si>
  <si>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</si>
  <si>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</si>
  <si>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</si>
  <si>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</si>
  <si>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</si>
  <si>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</si>
  <si>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</si>
  <si>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</si>
  <si>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</si>
  <si>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</si>
  <si>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</si>
  <si>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</si>
  <si>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</si>
  <si>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</si>
  <si>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</si>
  <si>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</si>
  <si>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</si>
  <si>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</si>
  <si>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</si>
  <si>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</si>
  <si>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</si>
  <si>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</si>
  <si>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</si>
  <si>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</si>
  <si>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</si>
  <si>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</si>
  <si>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</si>
  <si>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</si>
  <si>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</si>
  <si>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</si>
  <si>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</si>
  <si>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</si>
  <si>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</si>
  <si>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</si>
  <si>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</si>
  <si>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</si>
  <si>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</si>
  <si>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</si>
  <si>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</si>
  <si>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</si>
  <si>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</si>
  <si>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</si>
  <si>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</si>
  <si>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</si>
  <si>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</si>
  <si>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</si>
  <si>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</si>
  <si>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</si>
  <si>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</si>
  <si>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</si>
  <si>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</si>
  <si>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</si>
  <si>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</si>
  <si>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</si>
  <si>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</si>
  <si>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</si>
  <si>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</si>
  <si>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</si>
  <si>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</si>
  <si>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</si>
  <si>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</si>
  <si>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</si>
  <si>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</si>
  <si>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</si>
  <si>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</si>
  <si>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</si>
  <si>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</si>
  <si>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</si>
  <si>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</si>
  <si>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</si>
  <si>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</si>
  <si>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</si>
  <si>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</si>
  <si>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</si>
  <si>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</si>
  <si>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</si>
  <si>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</si>
  <si>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</si>
  <si>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</si>
  <si>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</si>
  <si>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</si>
  <si>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</si>
  <si>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</si>
  <si>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</si>
  <si>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</si>
  <si>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</si>
  <si>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</si>
  <si>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</si>
  <si>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</si>
  <si>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</si>
  <si>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</si>
  <si>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</si>
  <si>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</si>
  <si>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</si>
  <si>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</si>
  <si>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</si>
  <si>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</si>
  <si>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</si>
  <si>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</si>
  <si>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</si>
  <si>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</si>
  <si>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</si>
  <si>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</si>
  <si>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</si>
  <si>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</si>
  <si>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</si>
  <si>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</si>
  <si>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</si>
  <si>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</si>
  <si>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</si>
  <si>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</si>
  <si>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</si>
  <si>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</si>
  <si>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</si>
  <si>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</si>
  <si>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</si>
  <si>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</si>
  <si>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</si>
  <si>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</si>
  <si>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</si>
  <si>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</si>
  <si>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</si>
  <si>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</si>
  <si>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</si>
  <si>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</si>
  <si>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</si>
  <si>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</si>
  <si>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</si>
  <si>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</si>
  <si>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</si>
  <si>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</si>
  <si>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</si>
  <si>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</si>
  <si>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</si>
  <si>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</si>
  <si>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</si>
  <si>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</si>
  <si>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</si>
  <si>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</si>
  <si>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</si>
  <si>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</si>
  <si>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</si>
  <si>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</si>
  <si>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</si>
  <si>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</si>
  <si>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</si>
  <si>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</si>
  <si>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</si>
  <si>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</si>
  <si>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</si>
  <si>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</si>
  <si>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</si>
  <si>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</si>
  <si>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</si>
  <si>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</si>
  <si>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</si>
  <si>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VILLA CORONA</t>
  </si>
  <si>
    <t>DEL 1 AL 31 DE ENERO DE 2022</t>
  </si>
  <si>
    <t>ING. ARMANDO SENCION GUZMAN</t>
  </si>
  <si>
    <t>L.C. JULIA VIRGEN OJEDA</t>
  </si>
  <si>
    <t>PRESIDENTE MUNICIPAL</t>
  </si>
  <si>
    <t>ENCARGADA DE LA HACIENDA MUNICIPAL</t>
  </si>
  <si>
    <t>ASEJ2022-01-02-06-2022-1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</si>
</sst>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8671875" style="44" customWidth="1"/>
    <col min="31" max="31" width="4.33203125" style="44" customWidth="1"/>
    <col min="32" max="33" width="22.88671875" style="49" customWidth="1"/>
    <col min="34" max="34" width="7" style="49" customWidth="1"/>
    <col min="35" max="63" width="2.88671875" style="44" customWidth="1"/>
    <col min="64" max="64" width="4.109375" style="44" customWidth="1"/>
    <col min="65" max="66" width="22.88671875" style="49" customWidth="1"/>
    <col min="67" max="74" width="2.33203125" style="44" hidden="1" customWidth="1"/>
    <col min="75" max="16384" width="11.44140625" style="44" hidden="1"/>
  </cols>
  <sheetData>
    <row r="1" spans="1:66" s="2" customFormat="1" ht="23.4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6630402.2800000003</v>
      </c>
      <c r="AG8" s="16">
        <f>SUM(AG9:AG15)</f>
        <v>2105402.35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3382424.74</v>
      </c>
      <c r="BN8" s="16">
        <f>SUM(BN9:BN17)</f>
        <v>3431180.52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444.13</v>
      </c>
      <c r="AG9" s="18">
        <v>9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0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6629958.1500000004</v>
      </c>
      <c r="AG10" s="18">
        <v>2105393.35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631531.12</v>
      </c>
      <c r="BN10" s="18">
        <v>631531.12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8275.9</v>
      </c>
      <c r="BN11" s="18">
        <v>8275.9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0</v>
      </c>
      <c r="BN15" s="18">
        <v>0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3408510.72</v>
      </c>
      <c r="AG16" s="16">
        <f>SUM(AG17:AG23)</f>
        <v>3260102.09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2742617.72</v>
      </c>
      <c r="BN17" s="18">
        <v>2791373.5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9303.2000000000007</v>
      </c>
      <c r="BN18" s="16">
        <f>SUM(BN19:BN21)</f>
        <v>5562.2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3231910.72</v>
      </c>
      <c r="AG19" s="18">
        <v>3084502.09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9303.2000000000007</v>
      </c>
      <c r="BN21" s="18">
        <v>5562.2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176600</v>
      </c>
      <c r="AG22" s="18">
        <v>175600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1322527</v>
      </c>
      <c r="AG24" s="16">
        <f>SUM(AG25:AG29)</f>
        <v>1364211.45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0</v>
      </c>
      <c r="AG25" s="18">
        <v>0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1322527</v>
      </c>
      <c r="AG29" s="18">
        <v>1364211.45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2933333.33</v>
      </c>
      <c r="BN29" s="16">
        <f>SUM(BN30:BN32)</f>
        <v>3200000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2933333.33</v>
      </c>
      <c r="BN30" s="18">
        <v>3200000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11361440</v>
      </c>
      <c r="AG46" s="22">
        <f>AG8+AG16+AG24+AG30+AG36+AG38+AG41</f>
        <v>6729715.8899999997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6325061.2700000005</v>
      </c>
      <c r="BN48" s="22">
        <f>BN8+BN18+BN22+BN26+BN29+BN33+BN40+BN44</f>
        <v>6636742.7200000007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241751890.52000001</v>
      </c>
      <c r="AG59" s="16">
        <f>SUM(AG60:AG66)</f>
        <v>241751890.52000001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0</v>
      </c>
      <c r="AG60" s="18">
        <v>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241751890.52000001</v>
      </c>
      <c r="AG62" s="18">
        <v>241751890.52000001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0</v>
      </c>
      <c r="AG63" s="18">
        <v>0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0</v>
      </c>
      <c r="AG64" s="18">
        <v>0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0</v>
      </c>
      <c r="AG65" s="18">
        <v>0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12972157.390000001</v>
      </c>
      <c r="AG67" s="16">
        <f>SUM(AG68:AG75)</f>
        <v>12919029.390000001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2037217.88</v>
      </c>
      <c r="AG68" s="18">
        <v>2037217.88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313673.2</v>
      </c>
      <c r="AG69" s="18">
        <v>313673.2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135000</v>
      </c>
      <c r="AG70" s="18">
        <v>135000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6892342.1799999997</v>
      </c>
      <c r="AG71" s="18">
        <v>6892342.1799999997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519670.08</v>
      </c>
      <c r="AG72" s="18">
        <v>519670.08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2834854.05</v>
      </c>
      <c r="AG73" s="18">
        <v>2781726.05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239400</v>
      </c>
      <c r="AG74" s="18">
        <v>239400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531976</v>
      </c>
      <c r="AG76" s="16">
        <f>SUM(AG77:AG81)</f>
        <v>531976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531976</v>
      </c>
      <c r="AG77" s="18">
        <v>531976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6325061.2700000005</v>
      </c>
      <c r="BN80" s="26">
        <f>BN48+BN79</f>
        <v>6636742.7200000007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260976802.64000002</v>
      </c>
      <c r="BN86" s="16">
        <f>BN87+BN88+BN89+BN94+BN98</f>
        <v>255980269.07999998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4996533.5599999996</v>
      </c>
      <c r="BN87" s="18">
        <v>27700369.66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684400</v>
      </c>
      <c r="AG88" s="16">
        <f>SUM(AG89:AG94)</f>
        <v>684400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255980269.08000001</v>
      </c>
      <c r="BN88" s="18">
        <v>228279899.41999999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684400</v>
      </c>
      <c r="AG89" s="18">
        <v>684400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260976802.64000002</v>
      </c>
      <c r="BN104" s="34">
        <f>BN82+BN86+BN101</f>
        <v>255980269.07999998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255940423.91000003</v>
      </c>
      <c r="AG105" s="36">
        <f>AG48+AG53+AG59+AG67+AG76+AG82+AG88+AG95+AG101</f>
        <v>255887295.91000003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267301863.91000003</v>
      </c>
      <c r="AG106" s="39">
        <f>AG46+AG105</f>
        <v>262617011.80000001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267301863.91000003</v>
      </c>
      <c r="BN106" s="41">
        <f>BN80+BN104</f>
        <v>262617011.79999998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 ht="10.199999999999999"/>
    <row r="126" spans="1:66" ht="15" customHeight="1"/>
    <row r="127" spans="1:66" ht="15" customHeight="1"/>
    <row r="128" spans="1:66" ht="15" customHeight="1"/>
    <row r="129" ht="10.199999999999999" hidden="1"/>
    <row r="130" ht="10.199999999999999" hidden="1"/>
    <row r="131" ht="10.199999999999999" hidden="1"/>
    <row r="132" ht="10.199999999999999" hidden="1"/>
    <row r="133" ht="10.199999999999999" hidden="1"/>
    <row r="134" ht="10.199999999999999" hidden="1"/>
    <row r="135" ht="10.199999999999999" hidden="1"/>
  </sheetData>
  <sheetProtection algorithmName="SHA-512" hashValue="yLeOR/WcF+AKP0PgJExnvx2cZEppnN0PBRevXsk2ZCbxtFMQgCdt2Ey8xLvg0Hq+hLorlvtmxmpNbKNUF4wCkA==" saltValue="VMCDLzxfQfm7MKWx06IoUA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cp:lastPrinted>2021-12-07T19:28:17Z</cp:lastPrinted>
  <dcterms:created xsi:type="dcterms:W3CDTF">2021-12-06T20:41:58Z</dcterms:created>
  <dcterms:modified xsi:type="dcterms:W3CDTF">2022-06-02T18:36:20Z</dcterms:modified>
</cp:coreProperties>
</file>