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ZJ5E2yn2JA/rF2dXdd5dPHVmwoaKAvtJCOA+UZRJ9paaFOMq+ZdukAKPeS/6IXcr4Yy7l8218ZNxzwSvNmFYuA==" workbookSaltValue="j5+scut0bZIkFd3IdgyOM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<sst xmlns="http://schemas.openxmlformats.org/spreadsheetml/2006/main" count="394" uniqueCount="393">
  <si>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</si>
  <si>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</si>
  <si>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</si>
  <si>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</si>
  <si>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</si>
  <si>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</si>
  <si>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</si>
  <si>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</si>
  <si>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</si>
  <si>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</si>
  <si>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</si>
  <si>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</si>
  <si>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</si>
  <si>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</si>
  <si>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</si>
  <si>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</si>
  <si>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</si>
  <si>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</si>
  <si>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</si>
  <si>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</si>
  <si>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</si>
  <si>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</si>
  <si>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</si>
  <si>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</si>
  <si>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</si>
  <si>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</si>
  <si>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</si>
  <si>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</si>
  <si>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</si>
  <si>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</si>
  <si>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</si>
  <si>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</si>
  <si>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</si>
  <si>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</si>
  <si>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</si>
  <si>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</si>
  <si>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</si>
  <si>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</si>
  <si>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</si>
  <si>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</si>
  <si>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</si>
  <si>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</si>
  <si>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</si>
  <si>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</si>
  <si>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</si>
  <si>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</si>
  <si>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</si>
  <si>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</si>
  <si>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</si>
  <si>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</si>
  <si>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</si>
  <si>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</si>
  <si>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</si>
  <si>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</si>
  <si>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</si>
  <si>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</si>
  <si>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</si>
  <si>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</si>
  <si>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</si>
  <si>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</si>
  <si>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</si>
  <si>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</si>
  <si>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</si>
  <si>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</si>
  <si>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</si>
  <si>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</si>
  <si>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</si>
  <si>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</si>
  <si>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</si>
  <si>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</si>
  <si>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</si>
  <si>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</si>
  <si>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</si>
  <si>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</si>
  <si>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</si>
  <si>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</si>
  <si>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</si>
  <si>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</si>
  <si>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</si>
  <si>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</si>
  <si>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</si>
  <si>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</si>
  <si>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</si>
  <si>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</si>
  <si>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</si>
  <si>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</si>
  <si>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</si>
  <si>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</si>
  <si>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</si>
  <si>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</si>
  <si>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</si>
  <si>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</si>
  <si>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</si>
  <si>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</si>
  <si>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</si>
  <si>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</si>
  <si>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</si>
  <si>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</si>
  <si>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</si>
  <si>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</si>
  <si>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</si>
  <si>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</si>
  <si>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</si>
  <si>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</si>
  <si>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</si>
  <si>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</si>
  <si>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</si>
  <si>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</si>
  <si>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</si>
  <si>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</si>
  <si>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</si>
  <si>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</si>
  <si>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</si>
  <si>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</si>
  <si>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</si>
  <si>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</si>
  <si>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</si>
  <si>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</si>
  <si>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</si>
  <si>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</si>
  <si>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</si>
  <si>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</si>
  <si>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</si>
  <si>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</si>
  <si>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</si>
  <si>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</si>
  <si>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</si>
  <si>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</si>
  <si>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</si>
  <si>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</si>
  <si>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</si>
  <si>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</si>
  <si>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</si>
  <si>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</si>
  <si>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</si>
  <si>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</si>
  <si>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</si>
  <si>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</si>
  <si>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</si>
  <si>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</si>
  <si>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</si>
  <si>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</si>
  <si>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</si>
  <si>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</si>
  <si>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</si>
  <si>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</si>
  <si>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</si>
  <si>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</si>
  <si>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</si>
  <si>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</si>
  <si>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</si>
  <si>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</si>
  <si>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</si>
  <si>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</si>
  <si>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</si>
  <si>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</si>
  <si>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</si>
  <si>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</si>
  <si>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</si>
  <si>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</si>
  <si>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</si>
  <si>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</si>
  <si>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</si>
  <si>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</si>
  <si>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</si>
  <si>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</si>
  <si>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</si>
  <si>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</si>
  <si>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</si>
  <si>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</si>
  <si>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</si>
  <si>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</si>
  <si>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</si>
  <si>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</si>
  <si>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</si>
  <si>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</si>
  <si>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</si>
  <si>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</si>
  <si>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</si>
  <si>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</si>
  <si>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</si>
  <si>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</si>
  <si>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</si>
  <si>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</si>
  <si>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</si>
  <si>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</si>
  <si>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</si>
  <si>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</si>
  <si>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</si>
  <si>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</si>
  <si>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</si>
  <si>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</si>
  <si>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</si>
  <si>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</si>
  <si>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</si>
  <si>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</si>
  <si>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</si>
  <si>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</si>
  <si>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</si>
  <si>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</si>
  <si>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</si>
  <si>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</si>
  <si>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</si>
  <si>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</si>
  <si>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</si>
  <si>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</si>
  <si>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</si>
  <si>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</si>
  <si>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</si>
  <si>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</si>
  <si>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</si>
  <si>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</si>
  <si>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</si>
  <si>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</si>
  <si>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</si>
  <si>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</si>
  <si>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</si>
  <si>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</si>
  <si>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</si>
  <si>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</si>
  <si>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</si>
  <si>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</si>
  <si>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</si>
  <si>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</si>
  <si>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</si>
  <si>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</si>
  <si>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</si>
  <si>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</si>
  <si>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</si>
  <si>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</si>
  <si>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</si>
  <si>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</si>
  <si>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</si>
  <si>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</si>
  <si>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</si>
  <si>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</si>
  <si>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</si>
  <si>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</si>
  <si>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</si>
  <si>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</si>
  <si>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</si>
  <si>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</si>
  <si>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</si>
  <si>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</si>
  <si>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</si>
  <si>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</si>
  <si>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</si>
  <si>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</si>
  <si>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</si>
  <si>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</si>
  <si>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</si>
  <si>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</si>
  <si>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</si>
  <si>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</si>
  <si>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</si>
  <si>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</si>
  <si>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</si>
  <si>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</si>
  <si>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</si>
  <si>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</si>
  <si>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</si>
  <si>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</si>
  <si>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</si>
  <si>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</si>
  <si>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</si>
  <si>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</si>
  <si>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</si>
  <si>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</si>
  <si>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</si>
  <si>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</si>
  <si>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</si>
  <si>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</si>
  <si>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</si>
  <si>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</si>
  <si>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</si>
  <si>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</si>
  <si>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</si>
  <si>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</si>
  <si>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</si>
  <si>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</si>
  <si>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</si>
  <si>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</si>
  <si>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</si>
  <si>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</si>
  <si>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</si>
  <si>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</si>
  <si>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</si>
  <si>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</si>
  <si>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</si>
  <si>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</si>
  <si>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</si>
  <si>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</si>
  <si>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</si>
  <si>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</si>
  <si>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</si>
  <si>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</si>
  <si>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</si>
  <si>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</si>
  <si>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</si>
  <si>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</si>
  <si>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</si>
  <si>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</si>
  <si>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</si>
  <si>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</si>
  <si>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</si>
  <si>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</si>
  <si>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</si>
  <si>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</si>
  <si>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</si>
  <si>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</si>
  <si>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</si>
  <si>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</si>
  <si>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</si>
  <si>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</si>
  <si>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</si>
  <si>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</si>
  <si>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</si>
  <si>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</si>
  <si>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</si>
  <si>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</si>
  <si>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</si>
  <si>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</si>
  <si>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</si>
  <si>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</si>
  <si>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</si>
  <si>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</si>
  <si>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</si>
  <si>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</si>
  <si>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</si>
  <si>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</si>
  <si>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</si>
  <si>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</si>
  <si>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</si>
  <si>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</si>
  <si>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</si>
  <si>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</si>
  <si>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</si>
  <si>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</si>
  <si>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</si>
  <si>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</si>
  <si>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</si>
  <si>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</si>
  <si>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</si>
  <si>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</si>
  <si>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</si>
  <si>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</si>
  <si>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</si>
  <si>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</si>
  <si>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</si>
  <si>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</si>
  <si>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</si>
  <si>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</si>
  <si>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</si>
  <si>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</si>
  <si>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</si>
  <si>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</si>
  <si>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</si>
  <si>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</si>
  <si>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</si>
  <si>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</si>
  <si>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</si>
  <si>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</si>
  <si>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</si>
  <si>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</si>
  <si>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</si>
  <si>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</si>
  <si>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</si>
  <si>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</si>
  <si>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</si>
  <si>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</si>
  <si>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</si>
  <si>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</si>
  <si>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</si>
  <si>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</si>
  <si>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</si>
  <si>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</si>
  <si>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</si>
  <si>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</si>
  <si>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</si>
  <si>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</si>
  <si>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</si>
  <si>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</si>
  <si>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</si>
  <si>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</si>
  <si>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</si>
  <si>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</si>
  <si>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VILLA CORONA</t>
  </si>
  <si>
    <t>DEL 1 DE ENERO AL 31 DE DICIEMBRE DE 2021</t>
  </si>
  <si>
    <t>ING. ARMANDO SENCION GUZMAN</t>
  </si>
  <si>
    <t>L.C. JULIA VIRGEN OJEDA</t>
  </si>
  <si>
    <t>PRESIDENTE MUNICIPAL</t>
  </si>
  <si>
    <t>ENC. DE HACIENDA MUNICIPAL</t>
  </si>
  <si>
    <t>ASEJ2021-13-21-04-2022-1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</si>
</sst>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0.199999999999999" zeroHeight="1"/>
  <cols>
    <col min="1" max="1" width="7" style="1" bestFit="1" customWidth="1"/>
    <col min="2" max="30" width="2.88671875" style="41" customWidth="1"/>
    <col min="31" max="31" width="4.33203125" style="41" customWidth="1"/>
    <col min="32" max="33" width="22.88671875" style="46" customWidth="1"/>
    <col min="34" max="34" width="7" style="46" customWidth="1"/>
    <col min="35" max="63" width="2.88671875" style="41" customWidth="1"/>
    <col min="64" max="64" width="4.109375" style="41" customWidth="1"/>
    <col min="65" max="66" width="22.88671875" style="46" customWidth="1"/>
    <col min="67" max="74" width="2.33203125" style="41" hidden="1" customWidth="1"/>
    <col min="75" max="16384" width="11.44140625" style="41" hidden="1"/>
  </cols>
  <sheetData>
    <row r="1" spans="1:66" s="2" customFormat="1" ht="23.4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2105402.35</v>
      </c>
      <c r="AG8" s="16">
        <f>SUM(AG9:AG15)</f>
        <v>4356661.3899999997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3431180.52</v>
      </c>
      <c r="BN8" s="16">
        <f>SUM(BN9:BN17)</f>
        <v>6297062.8100000005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9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348391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2105393.35</v>
      </c>
      <c r="AG10" s="18">
        <v>4356661.3899999997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631531.12</v>
      </c>
      <c r="BN10" s="18">
        <v>1267931.17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0</v>
      </c>
      <c r="BN15" s="18">
        <v>0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3260102.09</v>
      </c>
      <c r="AG16" s="16">
        <f>SUM(AG17:AG23)</f>
        <v>3435387.93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2791373.5</v>
      </c>
      <c r="BN17" s="18">
        <v>4672464.74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178.52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5562.2</v>
      </c>
      <c r="BN18" s="16">
        <f>SUM(BN19:BN21)</f>
        <v>17425.93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3084502.09</v>
      </c>
      <c r="AG19" s="18">
        <v>3204727.71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1252.7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5562.2</v>
      </c>
      <c r="BN21" s="18">
        <v>17425.93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175600</v>
      </c>
      <c r="AG22" s="18">
        <v>229229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1364211.45</v>
      </c>
      <c r="AG24" s="16">
        <f>SUM(AG25:AG29)</f>
        <v>4553606.83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1364211.45</v>
      </c>
      <c r="AG29" s="18">
        <v>4553606.83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3200000</v>
      </c>
      <c r="BN29" s="16">
        <f>SUM(BN30:BN32)</f>
        <v>105764.16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3200000</v>
      </c>
      <c r="BN30" s="18">
        <v>105764.16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6729715.8899999997</v>
      </c>
      <c r="AG46" s="22">
        <f>AG8+AG16+AG24+AG30+AG36+AG38+AG41</f>
        <v>12345656.15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6636742.7200000007</v>
      </c>
      <c r="BN48" s="22">
        <f>BN8+BN18+BN22+BN26+BN29+BN33+BN40+BN44</f>
        <v>6420252.9000000004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241751890.51999998</v>
      </c>
      <c r="AG59" s="16">
        <f>SUM(AG60:AG66)</f>
        <v>210874281.11000001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200004964.75999999</v>
      </c>
      <c r="AG62" s="18">
        <v>200004964.75999999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0</v>
      </c>
      <c r="AG63" s="18">
        <v>0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8703580.25</v>
      </c>
      <c r="AG64" s="18">
        <v>616714.80000000005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33043345.510000002</v>
      </c>
      <c r="AG65" s="18">
        <v>10252601.550000001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12919029.390000001</v>
      </c>
      <c r="AG67" s="16">
        <f>SUM(AG68:AG75)</f>
        <v>10403039.060000001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2037217.88</v>
      </c>
      <c r="AG68" s="18">
        <v>1710881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313673.2</v>
      </c>
      <c r="AG69" s="18">
        <v>313673.2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135000</v>
      </c>
      <c r="AG70" s="18">
        <v>135000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6892342.1799999997</v>
      </c>
      <c r="AG71" s="18">
        <v>5013318.2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519670.08</v>
      </c>
      <c r="AG72" s="18">
        <v>519670.08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2781726.05</v>
      </c>
      <c r="AG73" s="18">
        <v>2471096.58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239400</v>
      </c>
      <c r="AG74" s="18">
        <v>239400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531976</v>
      </c>
      <c r="AG76" s="16">
        <f>SUM(AG77:AG81)</f>
        <v>392776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531976</v>
      </c>
      <c r="AG77" s="18">
        <v>392776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6636742.7200000007</v>
      </c>
      <c r="BN80" s="26">
        <f>BN48+BN79</f>
        <v>6420252.9000000004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255980269.07999998</v>
      </c>
      <c r="BN86" s="16">
        <f>BN87+BN88+BN89+BN94+BN98</f>
        <v>228279899.41999999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27700369.66</v>
      </c>
      <c r="BN87" s="18">
        <v>16051672.82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684400</v>
      </c>
      <c r="AG88" s="16">
        <f>SUM(AG89:AG94)</f>
        <v>684400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228279899.41999999</v>
      </c>
      <c r="BN88" s="18">
        <v>212228226.59999999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684400</v>
      </c>
      <c r="AG89" s="18">
        <v>684400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255980269.07999998</v>
      </c>
      <c r="BN104" s="33">
        <f>BN82+BN86+BN101</f>
        <v>228279899.41999999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255887295.90999997</v>
      </c>
      <c r="AG105" s="63">
        <f>AG48+AG53+AG59+AG67+AG76+AG82+AG88+AG95+AG101</f>
        <v>222354496.17000002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262617011.79999995</v>
      </c>
      <c r="AG106" s="36">
        <f>AG46+AG105</f>
        <v>234700152.32000002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262617011.79999998</v>
      </c>
      <c r="BN106" s="38">
        <f>BN80+BN104</f>
        <v>234700152.31999999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cgxgOFnPwjRt/v8z73cN4PGaOF71lQA3IBCvpySZ9TvX5Q3YRc0njv7bgpeeYQDyLSiIgiX2YN698JGchQXJMw==" saltValue="ZE8Z60zccysMJdy2ejWfx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Oscar</cp:lastModifiedBy>
  <cp:lastPrinted>2020-12-02T19:39:35Z</cp:lastPrinted>
  <dcterms:created xsi:type="dcterms:W3CDTF">2020-01-21T01:24:36Z</dcterms:created>
  <dcterms:modified xsi:type="dcterms:W3CDTF">2022-04-21T23:29:02Z</dcterms:modified>
</cp:coreProperties>
</file>